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LaznikS73\Desktop\CLLD 21-27\Obrazec vloga CLLD\Končna verzija vloge\"/>
    </mc:Choice>
  </mc:AlternateContent>
  <xr:revisionPtr revIDLastSave="0" documentId="13_ncr:1_{B435827E-2960-45FE-A37C-882AB8EFC601}" xr6:coauthVersionLast="47" xr6:coauthVersionMax="47" xr10:uidLastSave="{00000000-0000-0000-0000-000000000000}"/>
  <bookViews>
    <workbookView xWindow="-28920" yWindow="-120" windowWidth="29040" windowHeight="15840" xr2:uid="{50318A89-54D5-41EA-BA45-417CEE15A0E2}"/>
  </bookViews>
  <sheets>
    <sheet name="List1" sheetId="1" r:id="rId1"/>
    <sheet name="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8" i="1"/>
  <c r="G8" i="1" s="1"/>
  <c r="H8" i="1" s="1"/>
  <c r="F9" i="1"/>
  <c r="G9" i="1" s="1"/>
  <c r="H9" i="1" s="1"/>
  <c r="F10" i="1"/>
  <c r="G1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G7" i="1" s="1"/>
  <c r="H7" i="1" l="1"/>
  <c r="G27" i="1"/>
  <c r="H27" i="1" s="1"/>
  <c r="H28" i="1" l="1"/>
  <c r="G28" i="1"/>
</calcChain>
</file>

<file path=xl/sharedStrings.xml><?xml version="1.0" encoding="utf-8"?>
<sst xmlns="http://schemas.openxmlformats.org/spreadsheetml/2006/main" count="60" uniqueCount="19">
  <si>
    <t>VRSTA STROŠKA</t>
  </si>
  <si>
    <t>ŠT. OPRAVLJENIH UR NA PROJEKTU</t>
  </si>
  <si>
    <t>URNA POSTAVKA (EUR)</t>
  </si>
  <si>
    <t>TIP DELA</t>
  </si>
  <si>
    <t>Izvajanje neindustrijske dejavnosti</t>
  </si>
  <si>
    <t>Vodenje in koordinacija</t>
  </si>
  <si>
    <t>Strokovna in tehnična pomoč</t>
  </si>
  <si>
    <t>SKUPAJ</t>
  </si>
  <si>
    <t>SKUPNI UPRAVIČENI STROŠKI (EUR)</t>
  </si>
  <si>
    <t>IZBERI</t>
  </si>
  <si>
    <t>Prostovoljsko delo - vsebinsko</t>
  </si>
  <si>
    <t>Prostovoljsko delo - organizacisko</t>
  </si>
  <si>
    <t>PRS - PREOSTALI STROŠKI, KI NISO STROŠKI OSEBJA (40 %)</t>
  </si>
  <si>
    <t>ODSTOTEK SOFINANCIRANJA oz. POGODBENA STOPNJA</t>
  </si>
  <si>
    <t>Preostale projektne aktivnosti</t>
  </si>
  <si>
    <t>Prostovoljsko delo - drugo</t>
  </si>
  <si>
    <t>-</t>
  </si>
  <si>
    <t>ZNESEK SOFINANCIRANJA oz. POGODBENA VREDNOST (EUR)</t>
  </si>
  <si>
    <t>VODILNI PARTNER/PARTNER (NAZIV)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</si>
</sst>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1" fillId="0" borderId="0" xfId="0" applyFont="1"/>
    <xf numFmtId="0" fontId="0" fillId="5" borderId="4" xfId="0" applyFill="1" applyBorder="1"/>
    <xf numFmtId="4" fontId="0" fillId="5" borderId="4" xfId="0" applyNumberFormat="1" applyFill="1" applyBorder="1"/>
    <xf numFmtId="4" fontId="0" fillId="5" borderId="1" xfId="0" applyNumberFormat="1" applyFill="1" applyBorder="1"/>
    <xf numFmtId="4" fontId="0" fillId="5" borderId="4" xfId="0" applyNumberFormat="1" applyFill="1" applyBorder="1" applyAlignment="1">
      <alignment horizontal="right"/>
    </xf>
    <xf numFmtId="0" fontId="2" fillId="3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4" fontId="0" fillId="3" borderId="4" xfId="0" applyNumberFormat="1" applyFill="1" applyBorder="1" applyAlignment="1" applyProtection="1">
      <alignment horizontal="right"/>
    </xf>
    <xf numFmtId="4" fontId="3" fillId="4" borderId="4" xfId="0" applyNumberFormat="1" applyFont="1" applyFill="1" applyBorder="1" applyProtection="1"/>
    <xf numFmtId="4" fontId="0" fillId="3" borderId="11" xfId="0" applyNumberFormat="1" applyFill="1" applyBorder="1" applyAlignment="1" applyProtection="1">
      <alignment horizontal="right"/>
    </xf>
    <xf numFmtId="4" fontId="3" fillId="4" borderId="11" xfId="0" applyNumberFormat="1" applyFont="1" applyFill="1" applyBorder="1" applyProtection="1"/>
    <xf numFmtId="0" fontId="0" fillId="0" borderId="0" xfId="0" applyBorder="1" applyProtection="1"/>
    <xf numFmtId="0" fontId="0" fillId="3" borderId="12" xfId="0" applyFill="1" applyBorder="1" applyProtection="1"/>
    <xf numFmtId="4" fontId="0" fillId="2" borderId="12" xfId="0" applyNumberFormat="1" applyFill="1" applyBorder="1" applyProtection="1"/>
    <xf numFmtId="4" fontId="0" fillId="3" borderId="12" xfId="0" applyNumberFormat="1" applyFill="1" applyBorder="1" applyAlignment="1" applyProtection="1">
      <alignment horizontal="right"/>
    </xf>
    <xf numFmtId="4" fontId="3" fillId="4" borderId="12" xfId="0" applyNumberFormat="1" applyFont="1" applyFill="1" applyBorder="1" applyProtection="1"/>
    <xf numFmtId="0" fontId="0" fillId="0" borderId="0" xfId="0" applyProtection="1"/>
    <xf numFmtId="0" fontId="2" fillId="4" borderId="9" xfId="0" applyFont="1" applyFill="1" applyBorder="1" applyProtection="1"/>
    <xf numFmtId="4" fontId="4" fillId="4" borderId="2" xfId="0" applyNumberFormat="1" applyFont="1" applyFill="1" applyBorder="1" applyProtection="1"/>
    <xf numFmtId="4" fontId="2" fillId="4" borderId="3" xfId="0" applyNumberFormat="1" applyFont="1" applyFill="1" applyBorder="1" applyProtection="1"/>
    <xf numFmtId="4" fontId="2" fillId="0" borderId="0" xfId="0" applyNumberFormat="1" applyFont="1" applyBorder="1" applyProtection="1"/>
    <xf numFmtId="0" fontId="2" fillId="2" borderId="5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4" fontId="0" fillId="2" borderId="11" xfId="0" applyNumberForma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8498B34-F4FC-1376-43A1-F4DE958BA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850" y="152400"/>
          <a:ext cx="2142803" cy="685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4AD7-DB69-40EA-B6A4-692853F4E1E3}">
  <dimension ref="B5:I30"/>
  <sheetViews>
    <sheetView tabSelected="1" zoomScaleNormal="100" workbookViewId="0">
      <selection activeCell="K12" sqref="K12"/>
    </sheetView>
  </sheetViews>
  <sheetFormatPr defaultRowHeight="14.5" x14ac:dyDescent="0.35"/>
  <cols>
    <col min="1" max="1" width="4" customWidth="1"/>
    <col min="2" max="2" width="27.81640625" customWidth="1"/>
    <col min="3" max="3" width="55" customWidth="1"/>
    <col min="4" max="4" width="38.7265625" customWidth="1"/>
    <col min="5" max="5" width="18.81640625" customWidth="1"/>
    <col min="6" max="6" width="12.7265625" customWidth="1"/>
    <col min="7" max="7" width="15.81640625" style="1" customWidth="1"/>
    <col min="8" max="8" width="18.26953125" customWidth="1"/>
    <col min="9" max="9" width="16.54296875" customWidth="1"/>
  </cols>
  <sheetData>
    <row r="5" spans="2:9" ht="15" thickBot="1" x14ac:dyDescent="0.4"/>
    <row r="6" spans="2:9" ht="58.5" thickBot="1" x14ac:dyDescent="0.4">
      <c r="B6" s="27" t="s">
        <v>18</v>
      </c>
      <c r="C6" s="7" t="s">
        <v>0</v>
      </c>
      <c r="D6" s="7" t="s">
        <v>3</v>
      </c>
      <c r="E6" s="8" t="s">
        <v>1</v>
      </c>
      <c r="F6" s="9" t="s">
        <v>2</v>
      </c>
      <c r="G6" s="10" t="s">
        <v>8</v>
      </c>
      <c r="H6" s="11" t="s">
        <v>17</v>
      </c>
      <c r="I6" s="12" t="s">
        <v>13</v>
      </c>
    </row>
    <row r="7" spans="2:9" x14ac:dyDescent="0.35">
      <c r="B7" s="28"/>
      <c r="C7" s="29" t="s">
        <v>9</v>
      </c>
      <c r="D7" s="30" t="s">
        <v>9</v>
      </c>
      <c r="E7" s="31"/>
      <c r="F7" s="13" t="str">
        <f>VLOOKUP(D7,SE!$A$1:$B$8,2,FALSE)</f>
        <v>-</v>
      </c>
      <c r="G7" s="14" t="str">
        <f>IF(E7="","",E7*F7)</f>
        <v/>
      </c>
      <c r="H7" s="14" t="str">
        <f>IF(E7="","",G7*I7/100)</f>
        <v/>
      </c>
      <c r="I7" s="14" t="str">
        <f>IF(E7="","",80)</f>
        <v/>
      </c>
    </row>
    <row r="8" spans="2:9" x14ac:dyDescent="0.35">
      <c r="B8" s="28"/>
      <c r="C8" s="29" t="s">
        <v>9</v>
      </c>
      <c r="D8" s="30" t="s">
        <v>9</v>
      </c>
      <c r="E8" s="32"/>
      <c r="F8" s="13" t="str">
        <f>VLOOKUP(D8,SE!$A$1:$B$8,2,FALSE)</f>
        <v>-</v>
      </c>
      <c r="G8" s="14" t="str">
        <f>IF(E8="","",E8*F8)</f>
        <v/>
      </c>
      <c r="H8" s="14" t="str">
        <f t="shared" ref="H8:H26" si="0">IF(E8="","",G8*I8/100)</f>
        <v/>
      </c>
      <c r="I8" s="14" t="str">
        <f t="shared" ref="I8:I26" si="1">IF(E8="","",80)</f>
        <v/>
      </c>
    </row>
    <row r="9" spans="2:9" x14ac:dyDescent="0.35">
      <c r="B9" s="28"/>
      <c r="C9" s="29" t="s">
        <v>9</v>
      </c>
      <c r="D9" s="30" t="s">
        <v>9</v>
      </c>
      <c r="E9" s="32"/>
      <c r="F9" s="13" t="str">
        <f>VLOOKUP(D9,SE!$A$1:$B$8,2,FALSE)</f>
        <v>-</v>
      </c>
      <c r="G9" s="14" t="str">
        <f t="shared" ref="G9:G26" si="2">IF(E9="","",E9*F9)</f>
        <v/>
      </c>
      <c r="H9" s="14" t="str">
        <f t="shared" si="0"/>
        <v/>
      </c>
      <c r="I9" s="14" t="str">
        <f t="shared" si="1"/>
        <v/>
      </c>
    </row>
    <row r="10" spans="2:9" x14ac:dyDescent="0.35">
      <c r="B10" s="28"/>
      <c r="C10" s="29" t="s">
        <v>9</v>
      </c>
      <c r="D10" s="30" t="s">
        <v>9</v>
      </c>
      <c r="E10" s="32"/>
      <c r="F10" s="13" t="str">
        <f>VLOOKUP(D10,SE!$A$1:$B$8,2,FALSE)</f>
        <v>-</v>
      </c>
      <c r="G10" s="14" t="str">
        <f t="shared" si="2"/>
        <v/>
      </c>
      <c r="H10" s="14" t="str">
        <f t="shared" si="0"/>
        <v/>
      </c>
      <c r="I10" s="14" t="str">
        <f t="shared" si="1"/>
        <v/>
      </c>
    </row>
    <row r="11" spans="2:9" x14ac:dyDescent="0.35">
      <c r="B11" s="28"/>
      <c r="C11" s="29" t="s">
        <v>9</v>
      </c>
      <c r="D11" s="30" t="s">
        <v>9</v>
      </c>
      <c r="E11" s="32"/>
      <c r="F11" s="13" t="str">
        <f>VLOOKUP(D11,SE!$A$1:$B$8,2,FALSE)</f>
        <v>-</v>
      </c>
      <c r="G11" s="14" t="str">
        <f t="shared" si="2"/>
        <v/>
      </c>
      <c r="H11" s="14" t="str">
        <f t="shared" si="0"/>
        <v/>
      </c>
      <c r="I11" s="14" t="str">
        <f t="shared" si="1"/>
        <v/>
      </c>
    </row>
    <row r="12" spans="2:9" x14ac:dyDescent="0.35">
      <c r="B12" s="28"/>
      <c r="C12" s="29" t="s">
        <v>9</v>
      </c>
      <c r="D12" s="30" t="s">
        <v>9</v>
      </c>
      <c r="E12" s="32"/>
      <c r="F12" s="13" t="str">
        <f>VLOOKUP(D12,SE!$A$1:$B$8,2,FALSE)</f>
        <v>-</v>
      </c>
      <c r="G12" s="14" t="str">
        <f t="shared" si="2"/>
        <v/>
      </c>
      <c r="H12" s="14" t="str">
        <f t="shared" si="0"/>
        <v/>
      </c>
      <c r="I12" s="14" t="str">
        <f t="shared" si="1"/>
        <v/>
      </c>
    </row>
    <row r="13" spans="2:9" x14ac:dyDescent="0.35">
      <c r="B13" s="28"/>
      <c r="C13" s="29" t="s">
        <v>9</v>
      </c>
      <c r="D13" s="30" t="s">
        <v>9</v>
      </c>
      <c r="E13" s="32"/>
      <c r="F13" s="13" t="str">
        <f>VLOOKUP(D13,SE!$A$1:$B$8,2,FALSE)</f>
        <v>-</v>
      </c>
      <c r="G13" s="14" t="str">
        <f t="shared" si="2"/>
        <v/>
      </c>
      <c r="H13" s="14" t="str">
        <f t="shared" si="0"/>
        <v/>
      </c>
      <c r="I13" s="14" t="str">
        <f t="shared" si="1"/>
        <v/>
      </c>
    </row>
    <row r="14" spans="2:9" x14ac:dyDescent="0.35">
      <c r="B14" s="28"/>
      <c r="C14" s="29" t="s">
        <v>9</v>
      </c>
      <c r="D14" s="30" t="s">
        <v>9</v>
      </c>
      <c r="E14" s="32"/>
      <c r="F14" s="13" t="str">
        <f>VLOOKUP(D14,SE!$A$1:$B$8,2,FALSE)</f>
        <v>-</v>
      </c>
      <c r="G14" s="14" t="str">
        <f t="shared" si="2"/>
        <v/>
      </c>
      <c r="H14" s="14" t="str">
        <f t="shared" si="0"/>
        <v/>
      </c>
      <c r="I14" s="14" t="str">
        <f t="shared" si="1"/>
        <v/>
      </c>
    </row>
    <row r="15" spans="2:9" x14ac:dyDescent="0.35">
      <c r="B15" s="28"/>
      <c r="C15" s="29" t="s">
        <v>9</v>
      </c>
      <c r="D15" s="30" t="s">
        <v>9</v>
      </c>
      <c r="E15" s="32"/>
      <c r="F15" s="13" t="str">
        <f>VLOOKUP(D15,SE!$A$1:$B$8,2,FALSE)</f>
        <v>-</v>
      </c>
      <c r="G15" s="14" t="str">
        <f t="shared" si="2"/>
        <v/>
      </c>
      <c r="H15" s="14" t="str">
        <f t="shared" si="0"/>
        <v/>
      </c>
      <c r="I15" s="14" t="str">
        <f t="shared" si="1"/>
        <v/>
      </c>
    </row>
    <row r="16" spans="2:9" x14ac:dyDescent="0.35">
      <c r="B16" s="28"/>
      <c r="C16" s="29" t="s">
        <v>9</v>
      </c>
      <c r="D16" s="30" t="s">
        <v>9</v>
      </c>
      <c r="E16" s="32"/>
      <c r="F16" s="13" t="str">
        <f>VLOOKUP(D16,SE!$A$1:$B$8,2,FALSE)</f>
        <v>-</v>
      </c>
      <c r="G16" s="14" t="str">
        <f t="shared" si="2"/>
        <v/>
      </c>
      <c r="H16" s="14" t="str">
        <f t="shared" si="0"/>
        <v/>
      </c>
      <c r="I16" s="14" t="str">
        <f t="shared" si="1"/>
        <v/>
      </c>
    </row>
    <row r="17" spans="2:9" x14ac:dyDescent="0.35">
      <c r="B17" s="28"/>
      <c r="C17" s="29" t="s">
        <v>9</v>
      </c>
      <c r="D17" s="30" t="s">
        <v>9</v>
      </c>
      <c r="E17" s="32"/>
      <c r="F17" s="13" t="str">
        <f>VLOOKUP(D17,SE!$A$1:$B$8,2,FALSE)</f>
        <v>-</v>
      </c>
      <c r="G17" s="14" t="str">
        <f t="shared" si="2"/>
        <v/>
      </c>
      <c r="H17" s="14" t="str">
        <f t="shared" si="0"/>
        <v/>
      </c>
      <c r="I17" s="14" t="str">
        <f t="shared" si="1"/>
        <v/>
      </c>
    </row>
    <row r="18" spans="2:9" x14ac:dyDescent="0.35">
      <c r="B18" s="28"/>
      <c r="C18" s="29" t="s">
        <v>9</v>
      </c>
      <c r="D18" s="30" t="s">
        <v>9</v>
      </c>
      <c r="E18" s="32"/>
      <c r="F18" s="13" t="str">
        <f>VLOOKUP(D18,SE!$A$1:$B$8,2,FALSE)</f>
        <v>-</v>
      </c>
      <c r="G18" s="14" t="str">
        <f t="shared" si="2"/>
        <v/>
      </c>
      <c r="H18" s="14" t="str">
        <f t="shared" si="0"/>
        <v/>
      </c>
      <c r="I18" s="14" t="str">
        <f t="shared" si="1"/>
        <v/>
      </c>
    </row>
    <row r="19" spans="2:9" x14ac:dyDescent="0.35">
      <c r="B19" s="28"/>
      <c r="C19" s="29" t="s">
        <v>9</v>
      </c>
      <c r="D19" s="30" t="s">
        <v>9</v>
      </c>
      <c r="E19" s="32"/>
      <c r="F19" s="13" t="str">
        <f>VLOOKUP(D19,SE!$A$1:$B$8,2,FALSE)</f>
        <v>-</v>
      </c>
      <c r="G19" s="14" t="str">
        <f t="shared" si="2"/>
        <v/>
      </c>
      <c r="H19" s="14" t="str">
        <f t="shared" si="0"/>
        <v/>
      </c>
      <c r="I19" s="14" t="str">
        <f t="shared" si="1"/>
        <v/>
      </c>
    </row>
    <row r="20" spans="2:9" x14ac:dyDescent="0.35">
      <c r="B20" s="28"/>
      <c r="C20" s="29" t="s">
        <v>9</v>
      </c>
      <c r="D20" s="30" t="s">
        <v>9</v>
      </c>
      <c r="E20" s="32"/>
      <c r="F20" s="13" t="str">
        <f>VLOOKUP(D20,SE!$A$1:$B$8,2,FALSE)</f>
        <v>-</v>
      </c>
      <c r="G20" s="14" t="str">
        <f t="shared" si="2"/>
        <v/>
      </c>
      <c r="H20" s="14" t="str">
        <f t="shared" si="0"/>
        <v/>
      </c>
      <c r="I20" s="14" t="str">
        <f t="shared" si="1"/>
        <v/>
      </c>
    </row>
    <row r="21" spans="2:9" x14ac:dyDescent="0.35">
      <c r="B21" s="28"/>
      <c r="C21" s="29" t="s">
        <v>9</v>
      </c>
      <c r="D21" s="30" t="s">
        <v>9</v>
      </c>
      <c r="E21" s="32"/>
      <c r="F21" s="13" t="str">
        <f>VLOOKUP(D21,SE!$A$1:$B$8,2,FALSE)</f>
        <v>-</v>
      </c>
      <c r="G21" s="14" t="str">
        <f t="shared" si="2"/>
        <v/>
      </c>
      <c r="H21" s="14" t="str">
        <f t="shared" si="0"/>
        <v/>
      </c>
      <c r="I21" s="14" t="str">
        <f t="shared" si="1"/>
        <v/>
      </c>
    </row>
    <row r="22" spans="2:9" x14ac:dyDescent="0.35">
      <c r="B22" s="28"/>
      <c r="C22" s="29" t="s">
        <v>9</v>
      </c>
      <c r="D22" s="30" t="s">
        <v>9</v>
      </c>
      <c r="E22" s="32"/>
      <c r="F22" s="13" t="str">
        <f>VLOOKUP(D22,SE!$A$1:$B$8,2,FALSE)</f>
        <v>-</v>
      </c>
      <c r="G22" s="14" t="str">
        <f t="shared" si="2"/>
        <v/>
      </c>
      <c r="H22" s="14" t="str">
        <f t="shared" si="0"/>
        <v/>
      </c>
      <c r="I22" s="14" t="str">
        <f t="shared" si="1"/>
        <v/>
      </c>
    </row>
    <row r="23" spans="2:9" x14ac:dyDescent="0.35">
      <c r="B23" s="28"/>
      <c r="C23" s="29" t="s">
        <v>9</v>
      </c>
      <c r="D23" s="30" t="s">
        <v>9</v>
      </c>
      <c r="E23" s="32"/>
      <c r="F23" s="13" t="str">
        <f>VLOOKUP(D23,SE!$A$1:$B$8,2,FALSE)</f>
        <v>-</v>
      </c>
      <c r="G23" s="14" t="str">
        <f t="shared" si="2"/>
        <v/>
      </c>
      <c r="H23" s="14" t="str">
        <f t="shared" si="0"/>
        <v/>
      </c>
      <c r="I23" s="14" t="str">
        <f t="shared" si="1"/>
        <v/>
      </c>
    </row>
    <row r="24" spans="2:9" x14ac:dyDescent="0.35">
      <c r="B24" s="28"/>
      <c r="C24" s="29" t="s">
        <v>9</v>
      </c>
      <c r="D24" s="30" t="s">
        <v>9</v>
      </c>
      <c r="E24" s="32"/>
      <c r="F24" s="13" t="str">
        <f>VLOOKUP(D24,SE!$A$1:$B$8,2,FALSE)</f>
        <v>-</v>
      </c>
      <c r="G24" s="14" t="str">
        <f t="shared" si="2"/>
        <v/>
      </c>
      <c r="H24" s="14" t="str">
        <f t="shared" si="0"/>
        <v/>
      </c>
      <c r="I24" s="14" t="str">
        <f t="shared" si="1"/>
        <v/>
      </c>
    </row>
    <row r="25" spans="2:9" x14ac:dyDescent="0.35">
      <c r="B25" s="28"/>
      <c r="C25" s="29" t="s">
        <v>9</v>
      </c>
      <c r="D25" s="30" t="s">
        <v>9</v>
      </c>
      <c r="E25" s="32"/>
      <c r="F25" s="13" t="str">
        <f>VLOOKUP(D25,SE!$A$1:$B$8,2,FALSE)</f>
        <v>-</v>
      </c>
      <c r="G25" s="14" t="str">
        <f t="shared" si="2"/>
        <v/>
      </c>
      <c r="H25" s="14" t="str">
        <f t="shared" si="0"/>
        <v/>
      </c>
      <c r="I25" s="14" t="str">
        <f t="shared" si="1"/>
        <v/>
      </c>
    </row>
    <row r="26" spans="2:9" ht="15" thickBot="1" x14ac:dyDescent="0.4">
      <c r="B26" s="28"/>
      <c r="C26" s="33" t="s">
        <v>9</v>
      </c>
      <c r="D26" s="34" t="s">
        <v>9</v>
      </c>
      <c r="E26" s="35"/>
      <c r="F26" s="15" t="str">
        <f>VLOOKUP(D26,SE!$A$1:$B$8,2,FALSE)</f>
        <v>-</v>
      </c>
      <c r="G26" s="16" t="str">
        <f t="shared" si="2"/>
        <v/>
      </c>
      <c r="H26" s="14" t="str">
        <f t="shared" si="0"/>
        <v/>
      </c>
      <c r="I26" s="16" t="str">
        <f t="shared" si="1"/>
        <v/>
      </c>
    </row>
    <row r="27" spans="2:9" ht="15.5" thickTop="1" thickBot="1" x14ac:dyDescent="0.4">
      <c r="B27" s="17"/>
      <c r="C27" s="18" t="s">
        <v>12</v>
      </c>
      <c r="D27" s="18" t="s">
        <v>14</v>
      </c>
      <c r="E27" s="19"/>
      <c r="F27" s="20"/>
      <c r="G27" s="21">
        <f>SUM(G7:G26)*0.4</f>
        <v>0</v>
      </c>
      <c r="H27" s="21">
        <f t="shared" ref="H27" si="3">G27*0.8</f>
        <v>0</v>
      </c>
      <c r="I27" s="21">
        <v>80</v>
      </c>
    </row>
    <row r="28" spans="2:9" ht="15" thickBot="1" x14ac:dyDescent="0.4">
      <c r="B28" s="22"/>
      <c r="C28" s="22"/>
      <c r="D28" s="22"/>
      <c r="E28" s="22"/>
      <c r="F28" s="23" t="s">
        <v>7</v>
      </c>
      <c r="G28" s="24">
        <f t="shared" ref="G28" si="4">SUM(G7:G27)</f>
        <v>0</v>
      </c>
      <c r="H28" s="25">
        <f>SUM(H7:H27)</f>
        <v>0</v>
      </c>
      <c r="I28" s="26"/>
    </row>
    <row r="30" spans="2:9" x14ac:dyDescent="0.35">
      <c r="D30" s="2"/>
    </row>
  </sheetData>
  <sheetProtection algorithmName="SHA-512" hashValue="HaEN9xp4F1iH0f7Yrw2S0ltGnJN++Gfrw0YcE/tjWPDvVOi5omgY6/xsC+/eWnvEyKeqqpzrd4Q1VactWz5eDA==" saltValue="0BpxKKEYCZthU0vGBo6O9Q==" spinCount="100000" sheet="1" objects="1" scenarios="1"/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065B7A71-BC61-4EE1-AFE7-394FDBA31A57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47AC4481-3318-41B4-A4AF-B7E1D6FF874C}">
      <formula1>"IZBERI, NSO - NEPOSREDNI STROŠKI OSEBJA"</formula1>
    </dataValidation>
    <dataValidation type="list" allowBlank="1" showInputMessage="1" showErrorMessage="1" sqref="D27" xr:uid="{B51FC91E-25B9-40A9-B3F7-FD160B8090AF}">
      <formula1>"Preostale projektne aktivnosti"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21C6-F623-4112-9A50-5F4A8A802453}">
  <dimension ref="A1:B8"/>
  <sheetViews>
    <sheetView workbookViewId="0">
      <selection sqref="A1:B8"/>
    </sheetView>
  </sheetViews>
  <sheetFormatPr defaultRowHeight="14.5" x14ac:dyDescent="0.35"/>
  <cols>
    <col min="1" max="1" width="40.81640625" customWidth="1"/>
    <col min="2" max="2" width="14.26953125" customWidth="1"/>
  </cols>
  <sheetData>
    <row r="1" spans="1:2" x14ac:dyDescent="0.35">
      <c r="A1" s="3" t="s">
        <v>9</v>
      </c>
      <c r="B1" s="6" t="s">
        <v>16</v>
      </c>
    </row>
    <row r="2" spans="1:2" x14ac:dyDescent="0.35">
      <c r="A2" s="3" t="s">
        <v>5</v>
      </c>
      <c r="B2" s="4">
        <v>23.33</v>
      </c>
    </row>
    <row r="3" spans="1:2" x14ac:dyDescent="0.35">
      <c r="A3" s="3" t="s">
        <v>6</v>
      </c>
      <c r="B3" s="5">
        <v>17.89</v>
      </c>
    </row>
    <row r="4" spans="1:2" x14ac:dyDescent="0.35">
      <c r="A4" s="3" t="s">
        <v>4</v>
      </c>
      <c r="B4" s="5">
        <v>13.24</v>
      </c>
    </row>
    <row r="5" spans="1:2" x14ac:dyDescent="0.35">
      <c r="A5" s="3" t="s">
        <v>4</v>
      </c>
      <c r="B5" s="5">
        <v>13.24</v>
      </c>
    </row>
    <row r="6" spans="1:2" x14ac:dyDescent="0.35">
      <c r="A6" s="3" t="s">
        <v>10</v>
      </c>
      <c r="B6" s="5">
        <v>10</v>
      </c>
    </row>
    <row r="7" spans="1:2" x14ac:dyDescent="0.35">
      <c r="A7" s="3" t="s">
        <v>11</v>
      </c>
      <c r="B7" s="5">
        <v>13</v>
      </c>
    </row>
    <row r="8" spans="1:2" x14ac:dyDescent="0.35">
      <c r="A8" s="3" t="s">
        <v>15</v>
      </c>
      <c r="B8" s="5">
        <v>6</v>
      </c>
    </row>
  </sheetData>
  <dataValidations count="2">
    <dataValidation type="list" allowBlank="1" showInputMessage="1" showErrorMessage="1" sqref="A2:A8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5D0E2337-AC2E-4E6E-A3FC-CE2637BA58F4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Simona Laznik</cp:lastModifiedBy>
  <dcterms:created xsi:type="dcterms:W3CDTF">2024-02-16T11:25:45Z</dcterms:created>
  <dcterms:modified xsi:type="dcterms:W3CDTF">2024-04-03T13:49:20Z</dcterms:modified>
</cp:coreProperties>
</file>